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 1\"/>
    </mc:Choice>
  </mc:AlternateContent>
  <xr:revisionPtr revIDLastSave="0" documentId="13_ncr:1_{14F3260F-3DBE-487A-BAF2-2261001406D7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CENARIO-lo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G18" i="1" l="1"/>
  <c r="G19" i="1"/>
  <c r="G20" i="1"/>
  <c r="G21" i="1"/>
  <c r="G22" i="1"/>
  <c r="G23" i="1"/>
  <c r="G24" i="1"/>
  <c r="G25" i="1"/>
  <c r="G30" i="1"/>
  <c r="G31" i="1"/>
  <c r="G12" i="1" l="1"/>
  <c r="G13" i="1"/>
  <c r="G14" i="1"/>
  <c r="G15" i="1"/>
  <c r="G16" i="1"/>
  <c r="G17" i="1"/>
  <c r="G26" i="1"/>
  <c r="G27" i="1"/>
  <c r="G28" i="1"/>
  <c r="G29" i="1"/>
  <c r="G32" i="1"/>
  <c r="G33" i="1"/>
  <c r="G34" i="1"/>
  <c r="G35" i="1"/>
  <c r="G11" i="1"/>
  <c r="H11" i="1" s="1"/>
  <c r="G36" i="1" l="1"/>
  <c r="H36" i="1" l="1"/>
</calcChain>
</file>

<file path=xl/sharedStrings.xml><?xml version="1.0" encoding="utf-8"?>
<sst xmlns="http://schemas.openxmlformats.org/spreadsheetml/2006/main" count="57" uniqueCount="57">
  <si>
    <t>MISSION</t>
  </si>
  <si>
    <t>N° d'unité d'œuvre</t>
  </si>
  <si>
    <t>Type de prestation</t>
  </si>
  <si>
    <t>Nombre</t>
  </si>
  <si>
    <t>Prix de l'unité d'œuvre HT (€)</t>
  </si>
  <si>
    <t>Préparation de campagne(s)</t>
  </si>
  <si>
    <t>Programmation annuelle et mises à jour pour un milieu et/ou une matrice (forfait)</t>
  </si>
  <si>
    <t>Emission d'une demande EDILABO</t>
  </si>
  <si>
    <t>Initialisation et/ou mise à jour complète de référentiel</t>
  </si>
  <si>
    <t>Mise à jour unitaire de référentiel jusqu'à 10 mises à jour</t>
  </si>
  <si>
    <t>Mise à jour de référentiel par lot ou par requête SQL</t>
  </si>
  <si>
    <t>Suivi de campagne</t>
  </si>
  <si>
    <t>Suivi d'une campagne physico-chimique par milieu et/ou matrice (forfait)</t>
  </si>
  <si>
    <t>Bancarisation des données</t>
  </si>
  <si>
    <t>Exploitation des données d’une campagne de résultats</t>
  </si>
  <si>
    <t>Document de fin de campagne de résultats physico-chimiques par milieu</t>
  </si>
  <si>
    <t>Assistance à maitrise d'ouvrage locale</t>
  </si>
  <si>
    <t>15a</t>
  </si>
  <si>
    <t>Réunion de sensibilisation des acteurs locaux sur un site de l’AELB</t>
  </si>
  <si>
    <t>15b</t>
  </si>
  <si>
    <t>Réunion de sensibilisation des acteurs locaux en distanciel</t>
  </si>
  <si>
    <t>Gestion/exploitation des données bancarisées</t>
  </si>
  <si>
    <t>Demande de mises à jour de données</t>
  </si>
  <si>
    <t>Export de données brutes</t>
  </si>
  <si>
    <t>Contrôles qualité complémentaires sur les données</t>
  </si>
  <si>
    <t>TOTAL</t>
  </si>
  <si>
    <t>Total UO TTC (€)</t>
  </si>
  <si>
    <t>Total UO HT (€)</t>
  </si>
  <si>
    <t>Réunion exceptionnelle</t>
  </si>
  <si>
    <t>Réunion</t>
  </si>
  <si>
    <t>Session d'information</t>
  </si>
  <si>
    <t>Session de terrain</t>
  </si>
  <si>
    <t>8a</t>
  </si>
  <si>
    <t>8b</t>
  </si>
  <si>
    <t>8c</t>
  </si>
  <si>
    <t>10a</t>
  </si>
  <si>
    <t>10b</t>
  </si>
  <si>
    <t>10c</t>
  </si>
  <si>
    <t>14a</t>
  </si>
  <si>
    <t>14b</t>
  </si>
  <si>
    <t>Contrôles des données d'une campagne physico-chimique pour tous les réseaux DCE (forfait)</t>
  </si>
  <si>
    <t>Contrôles de mesures physico-chimiques par maitre d'ouvrage local - complexité faible (&lt; 2h)</t>
  </si>
  <si>
    <t>Contrôles de mesures physico-chimiques par maitre d'ouvrage local - complexité moyenne (&gt; 2h et &lt; 1 jour)</t>
  </si>
  <si>
    <t>Contrôles de mesures physico-chimiques par maitre d'ouvrage local - complexité importante (&gt; 1 jour)</t>
  </si>
  <si>
    <t>Contrôles des données d'une campagne hydrobiologique pour tous les réseaux DCE (forfait)</t>
  </si>
  <si>
    <t>Contrôles de mesures hydrobiologiques par  maitre d'ouvrage local - complexité faible (&lt; 2h)</t>
  </si>
  <si>
    <t>Contrôles de mesures hydrobiologiques par  maitre d'ouvrage local - complexité moyenne (&gt; 2h et &lt; 1 jour)</t>
  </si>
  <si>
    <t>Contrôles de mesures hydrobiologiques par  maitre d'ouvrage local - complexité importante (&gt; 1 jour)</t>
  </si>
  <si>
    <t>Intégration/contrôles des données d'une campagne hydrobiologique sur plans d'eau, par support, pour tous les réseaux DCE (forfait)</t>
  </si>
  <si>
    <t>Edition de lettres de surveillance</t>
  </si>
  <si>
    <t>25S008 - Surveillance de la qualité des eaux continentales</t>
  </si>
  <si>
    <t>Scénario de jugement des offres financières</t>
  </si>
  <si>
    <t>A compléter</t>
  </si>
  <si>
    <t>Lot 1</t>
  </si>
  <si>
    <t>Coordination, bancarisation des données qualité des eaux continentales</t>
  </si>
  <si>
    <t>Taux TVA :</t>
  </si>
  <si>
    <t>Nom et adresse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</si>
</sst>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name val="Arial"/>
      <family val="2"/>
    </font>
    <font>
      <b/>
      <sz val="20"/>
      <color theme="1"/>
      <name val="Calibri"/>
      <family val="2"/>
      <scheme val="minor"/>
    </font>
    <font>
      <sz val="11"/>
      <name val="Arial"/>
      <family val="2"/>
    </font>
    <font>
      <b/>
      <u/>
      <sz val="12"/>
      <name val="Arial"/>
      <family val="2"/>
    </font>
    <font>
      <b/>
      <sz val="12"/>
      <color theme="3" tint="0.39997558519241921"/>
      <name val="Arial"/>
      <family val="2"/>
    </font>
    <font>
      <sz val="12"/>
      <color theme="3" tint="0.3999755851924192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44" fontId="0" fillId="0" borderId="0" xfId="1" applyFont="1"/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44" fontId="0" fillId="0" borderId="0" xfId="1" applyFont="1" applyBorder="1"/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4" fontId="0" fillId="0" borderId="0" xfId="0" applyNumberFormat="1"/>
    <xf numFmtId="0" fontId="0" fillId="0" borderId="0" xfId="0" applyAlignment="1">
      <alignment wrapText="1"/>
    </xf>
    <xf numFmtId="44" fontId="0" fillId="0" borderId="0" xfId="0" applyNumberForma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44" fontId="8" fillId="0" borderId="0" xfId="0" applyNumberFormat="1" applyFont="1"/>
    <xf numFmtId="44" fontId="8" fillId="0" borderId="0" xfId="0" applyNumberFormat="1" applyFont="1" applyAlignment="1">
      <alignment horizontal="center" vertical="center"/>
    </xf>
    <xf numFmtId="44" fontId="10" fillId="3" borderId="1" xfId="1" applyFont="1" applyFill="1" applyBorder="1" applyAlignment="1">
      <alignment horizontal="center" vertical="center"/>
    </xf>
    <xf numFmtId="0" fontId="3" fillId="0" borderId="0" xfId="0" applyFont="1" applyAlignment="1"/>
    <xf numFmtId="0" fontId="4" fillId="0" borderId="0" xfId="0" applyFont="1" applyAlignment="1"/>
    <xf numFmtId="44" fontId="0" fillId="0" borderId="1" xfId="1" applyFont="1" applyFill="1" applyBorder="1" applyAlignment="1">
      <alignment horizontal="center" vertical="center"/>
    </xf>
    <xf numFmtId="44" fontId="0" fillId="3" borderId="1" xfId="1" applyFont="1" applyFill="1" applyBorder="1" applyAlignment="1">
      <alignment horizontal="center" vertical="center"/>
    </xf>
    <xf numFmtId="44" fontId="0" fillId="3" borderId="1" xfId="1" quotePrefix="1" applyFont="1" applyFill="1" applyBorder="1" applyAlignment="1">
      <alignment horizontal="center" vertical="center"/>
    </xf>
    <xf numFmtId="44" fontId="10" fillId="0" borderId="0" xfId="0" applyNumberFormat="1" applyFont="1" applyAlignment="1">
      <alignment horizontal="center"/>
    </xf>
    <xf numFmtId="9" fontId="10" fillId="3" borderId="0" xfId="2" applyFont="1" applyFill="1" applyAlignment="1">
      <alignment horizontal="center" vertical="center"/>
    </xf>
    <xf numFmtId="44" fontId="9" fillId="0" borderId="1" xfId="2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3" borderId="5" xfId="0" applyFont="1" applyFill="1" applyBorder="1" applyAlignment="1">
      <alignment horizontal="left" vertical="top"/>
    </xf>
    <xf numFmtId="0" fontId="11" fillId="3" borderId="0" xfId="0" applyFont="1" applyFill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</xdr:colOff>
      <xdr:row>0</xdr:row>
      <xdr:rowOff>60960</xdr:rowOff>
    </xdr:from>
    <xdr:to>
      <xdr:col>2</xdr:col>
      <xdr:colOff>361949</xdr:colOff>
      <xdr:row>5</xdr:row>
      <xdr:rowOff>93025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01D80CC-1E60-4B32-A9D3-B577069A83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99" y="60960"/>
          <a:ext cx="2047875" cy="9083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45"/>
  <sheetViews>
    <sheetView tabSelected="1" zoomScaleNormal="100" workbookViewId="0">
      <selection activeCell="H32" sqref="H32"/>
    </sheetView>
  </sheetViews>
  <sheetFormatPr baseColWidth="10" defaultRowHeight="12.75" x14ac:dyDescent="0.2"/>
  <cols>
    <col min="1" max="1" width="7.7109375" customWidth="1"/>
    <col min="2" max="2" width="18.140625" customWidth="1"/>
    <col min="3" max="3" width="8.85546875" bestFit="1" customWidth="1"/>
    <col min="4" max="4" width="42.28515625" customWidth="1"/>
    <col min="5" max="5" width="7.42578125" bestFit="1" customWidth="1"/>
    <col min="6" max="7" width="14.7109375" customWidth="1"/>
    <col min="8" max="8" width="16" customWidth="1"/>
  </cols>
  <sheetData>
    <row r="4" spans="1:11" ht="18" x14ac:dyDescent="0.25">
      <c r="B4" s="27"/>
      <c r="C4" s="27"/>
      <c r="D4" s="27" t="s">
        <v>50</v>
      </c>
      <c r="E4" s="27"/>
      <c r="F4" s="27"/>
      <c r="G4" s="27"/>
      <c r="H4" s="27"/>
      <c r="I4" s="27"/>
      <c r="J4" s="27"/>
      <c r="K4" s="27"/>
    </row>
    <row r="5" spans="1:11" x14ac:dyDescent="0.2">
      <c r="B5" s="18"/>
      <c r="I5" s="17"/>
      <c r="J5" s="19"/>
    </row>
    <row r="6" spans="1:11" ht="26.25" x14ac:dyDescent="0.4">
      <c r="A6" s="35" t="s">
        <v>51</v>
      </c>
      <c r="B6" s="35"/>
      <c r="C6" s="35"/>
      <c r="D6" s="35"/>
      <c r="E6" s="35"/>
      <c r="F6" s="35"/>
      <c r="G6" s="35"/>
      <c r="H6" s="35"/>
      <c r="I6" s="28"/>
      <c r="J6" s="28"/>
      <c r="K6" s="28"/>
    </row>
    <row r="7" spans="1:11" ht="14.25" x14ac:dyDescent="0.2">
      <c r="B7" s="18"/>
      <c r="E7" s="20"/>
      <c r="F7" s="20"/>
      <c r="G7" s="20"/>
      <c r="I7" s="17"/>
      <c r="J7" s="19"/>
    </row>
    <row r="8" spans="1:11" ht="15.75" x14ac:dyDescent="0.25">
      <c r="B8" s="21" t="s">
        <v>53</v>
      </c>
      <c r="C8" s="22" t="s">
        <v>54</v>
      </c>
      <c r="D8" s="22"/>
      <c r="E8" s="23"/>
      <c r="F8" s="23"/>
      <c r="G8" s="23"/>
      <c r="H8" s="26" t="s">
        <v>52</v>
      </c>
      <c r="I8" s="24"/>
      <c r="J8" s="25"/>
    </row>
    <row r="9" spans="1:11" ht="25.5" x14ac:dyDescent="0.2">
      <c r="B9" s="2" t="s">
        <v>0</v>
      </c>
      <c r="C9" s="2" t="s">
        <v>1</v>
      </c>
      <c r="D9" s="2" t="s">
        <v>2</v>
      </c>
      <c r="E9" s="2" t="s">
        <v>3</v>
      </c>
      <c r="F9" s="3" t="s">
        <v>4</v>
      </c>
      <c r="G9" s="3" t="s">
        <v>27</v>
      </c>
      <c r="H9" s="3" t="s">
        <v>26</v>
      </c>
    </row>
    <row r="10" spans="1:11" x14ac:dyDescent="0.2">
      <c r="B10" s="4"/>
      <c r="C10" s="5"/>
      <c r="D10" s="6"/>
      <c r="E10" s="6"/>
      <c r="F10" s="7"/>
      <c r="G10" s="7"/>
    </row>
    <row r="11" spans="1:11" ht="25.5" x14ac:dyDescent="0.2">
      <c r="B11" s="38" t="s">
        <v>5</v>
      </c>
      <c r="C11" s="8">
        <v>1</v>
      </c>
      <c r="D11" s="9" t="s">
        <v>6</v>
      </c>
      <c r="E11" s="10">
        <v>6</v>
      </c>
      <c r="F11" s="30"/>
      <c r="G11" s="29">
        <f>E11*F11</f>
        <v>0</v>
      </c>
      <c r="H11" s="34">
        <f>ROUND(((G11*$G$38)+G11),2)</f>
        <v>0</v>
      </c>
    </row>
    <row r="12" spans="1:11" x14ac:dyDescent="0.2">
      <c r="B12" s="38"/>
      <c r="C12" s="8">
        <v>2</v>
      </c>
      <c r="D12" s="9" t="s">
        <v>7</v>
      </c>
      <c r="E12" s="10">
        <v>90</v>
      </c>
      <c r="F12" s="30"/>
      <c r="G12" s="29">
        <f t="shared" ref="G12:G35" si="0">E12*F12</f>
        <v>0</v>
      </c>
      <c r="H12" s="34">
        <f t="shared" ref="H12:H35" si="1">ROUND(((G12*$G$38)+G12),2)</f>
        <v>0</v>
      </c>
    </row>
    <row r="13" spans="1:11" ht="25.5" x14ac:dyDescent="0.2">
      <c r="B13" s="38"/>
      <c r="C13" s="8">
        <v>3</v>
      </c>
      <c r="D13" s="9" t="s">
        <v>8</v>
      </c>
      <c r="E13" s="10">
        <v>5</v>
      </c>
      <c r="F13" s="30"/>
      <c r="G13" s="29">
        <f t="shared" si="0"/>
        <v>0</v>
      </c>
      <c r="H13" s="34">
        <f t="shared" si="1"/>
        <v>0</v>
      </c>
    </row>
    <row r="14" spans="1:11" ht="25.5" x14ac:dyDescent="0.2">
      <c r="B14" s="38"/>
      <c r="C14" s="8">
        <v>4</v>
      </c>
      <c r="D14" s="9" t="s">
        <v>9</v>
      </c>
      <c r="E14" s="10">
        <v>50</v>
      </c>
      <c r="F14" s="30"/>
      <c r="G14" s="29">
        <f t="shared" si="0"/>
        <v>0</v>
      </c>
      <c r="H14" s="34">
        <f t="shared" si="1"/>
        <v>0</v>
      </c>
    </row>
    <row r="15" spans="1:11" ht="25.5" x14ac:dyDescent="0.2">
      <c r="B15" s="38"/>
      <c r="C15" s="8">
        <v>5</v>
      </c>
      <c r="D15" s="9" t="s">
        <v>10</v>
      </c>
      <c r="E15" s="10">
        <v>25</v>
      </c>
      <c r="F15" s="30"/>
      <c r="G15" s="29">
        <f t="shared" si="0"/>
        <v>0</v>
      </c>
      <c r="H15" s="34">
        <f t="shared" si="1"/>
        <v>0</v>
      </c>
    </row>
    <row r="16" spans="1:11" ht="25.5" x14ac:dyDescent="0.2">
      <c r="B16" s="11" t="s">
        <v>11</v>
      </c>
      <c r="C16" s="8">
        <v>6</v>
      </c>
      <c r="D16" s="9" t="s">
        <v>12</v>
      </c>
      <c r="E16" s="10">
        <v>25</v>
      </c>
      <c r="F16" s="31"/>
      <c r="G16" s="29">
        <f t="shared" si="0"/>
        <v>0</v>
      </c>
      <c r="H16" s="34">
        <f t="shared" si="1"/>
        <v>0</v>
      </c>
    </row>
    <row r="17" spans="2:10" ht="25.5" x14ac:dyDescent="0.2">
      <c r="B17" s="38" t="s">
        <v>13</v>
      </c>
      <c r="C17" s="12">
        <v>7</v>
      </c>
      <c r="D17" s="9" t="s">
        <v>40</v>
      </c>
      <c r="E17" s="10">
        <v>25</v>
      </c>
      <c r="F17" s="30"/>
      <c r="G17" s="29">
        <f t="shared" si="0"/>
        <v>0</v>
      </c>
      <c r="H17" s="34">
        <f t="shared" si="1"/>
        <v>0</v>
      </c>
    </row>
    <row r="18" spans="2:10" ht="25.5" x14ac:dyDescent="0.2">
      <c r="B18" s="38"/>
      <c r="C18" s="12" t="s">
        <v>32</v>
      </c>
      <c r="D18" s="9" t="s">
        <v>41</v>
      </c>
      <c r="E18" s="10">
        <v>30</v>
      </c>
      <c r="F18" s="30"/>
      <c r="G18" s="29">
        <f t="shared" si="0"/>
        <v>0</v>
      </c>
      <c r="H18" s="34">
        <f t="shared" si="1"/>
        <v>0</v>
      </c>
    </row>
    <row r="19" spans="2:10" ht="38.25" x14ac:dyDescent="0.2">
      <c r="B19" s="38"/>
      <c r="C19" s="12" t="s">
        <v>33</v>
      </c>
      <c r="D19" s="9" t="s">
        <v>42</v>
      </c>
      <c r="E19" s="10">
        <v>20</v>
      </c>
      <c r="F19" s="30"/>
      <c r="G19" s="29">
        <f t="shared" si="0"/>
        <v>0</v>
      </c>
      <c r="H19" s="34">
        <f t="shared" si="1"/>
        <v>0</v>
      </c>
      <c r="J19" s="17"/>
    </row>
    <row r="20" spans="2:10" ht="38.25" x14ac:dyDescent="0.2">
      <c r="B20" s="38"/>
      <c r="C20" s="12" t="s">
        <v>34</v>
      </c>
      <c r="D20" s="9" t="s">
        <v>43</v>
      </c>
      <c r="E20" s="10">
        <v>15</v>
      </c>
      <c r="F20" s="30"/>
      <c r="G20" s="29">
        <f t="shared" si="0"/>
        <v>0</v>
      </c>
      <c r="H20" s="34">
        <f t="shared" si="1"/>
        <v>0</v>
      </c>
      <c r="J20" s="17"/>
    </row>
    <row r="21" spans="2:10" ht="38.25" x14ac:dyDescent="0.2">
      <c r="B21" s="38"/>
      <c r="C21" s="12">
        <v>9</v>
      </c>
      <c r="D21" s="9" t="s">
        <v>44</v>
      </c>
      <c r="E21" s="10">
        <v>1</v>
      </c>
      <c r="F21" s="30"/>
      <c r="G21" s="29">
        <f t="shared" si="0"/>
        <v>0</v>
      </c>
      <c r="H21" s="34">
        <f t="shared" si="1"/>
        <v>0</v>
      </c>
      <c r="J21" s="17"/>
    </row>
    <row r="22" spans="2:10" ht="25.5" x14ac:dyDescent="0.2">
      <c r="B22" s="38"/>
      <c r="C22" s="12" t="s">
        <v>35</v>
      </c>
      <c r="D22" s="9" t="s">
        <v>45</v>
      </c>
      <c r="E22" s="10">
        <v>30</v>
      </c>
      <c r="F22" s="30"/>
      <c r="G22" s="29">
        <f t="shared" si="0"/>
        <v>0</v>
      </c>
      <c r="H22" s="34">
        <f t="shared" si="1"/>
        <v>0</v>
      </c>
      <c r="J22" s="17"/>
    </row>
    <row r="23" spans="2:10" ht="38.25" x14ac:dyDescent="0.2">
      <c r="B23" s="38"/>
      <c r="C23" s="12" t="s">
        <v>36</v>
      </c>
      <c r="D23" s="9" t="s">
        <v>46</v>
      </c>
      <c r="E23" s="10">
        <v>20</v>
      </c>
      <c r="F23" s="30"/>
      <c r="G23" s="29">
        <f t="shared" si="0"/>
        <v>0</v>
      </c>
      <c r="H23" s="34">
        <f t="shared" si="1"/>
        <v>0</v>
      </c>
      <c r="J23" s="17"/>
    </row>
    <row r="24" spans="2:10" ht="38.25" x14ac:dyDescent="0.2">
      <c r="B24" s="38"/>
      <c r="C24" s="12" t="s">
        <v>37</v>
      </c>
      <c r="D24" s="9" t="s">
        <v>47</v>
      </c>
      <c r="E24" s="10">
        <v>15</v>
      </c>
      <c r="F24" s="30"/>
      <c r="G24" s="29">
        <f t="shared" si="0"/>
        <v>0</v>
      </c>
      <c r="H24" s="34">
        <f t="shared" si="1"/>
        <v>0</v>
      </c>
      <c r="J24" s="17"/>
    </row>
    <row r="25" spans="2:10" ht="38.25" x14ac:dyDescent="0.2">
      <c r="B25" s="38"/>
      <c r="C25" s="12">
        <v>11</v>
      </c>
      <c r="D25" s="9" t="s">
        <v>48</v>
      </c>
      <c r="E25" s="10">
        <v>4</v>
      </c>
      <c r="F25" s="30"/>
      <c r="G25" s="29">
        <f t="shared" si="0"/>
        <v>0</v>
      </c>
      <c r="H25" s="34">
        <f t="shared" si="1"/>
        <v>0</v>
      </c>
    </row>
    <row r="26" spans="2:10" ht="25.5" x14ac:dyDescent="0.2">
      <c r="B26" s="38" t="s">
        <v>14</v>
      </c>
      <c r="C26" s="12">
        <v>12</v>
      </c>
      <c r="D26" s="9" t="s">
        <v>15</v>
      </c>
      <c r="E26" s="10">
        <v>77</v>
      </c>
      <c r="F26" s="30"/>
      <c r="G26" s="29">
        <f t="shared" si="0"/>
        <v>0</v>
      </c>
      <c r="H26" s="34">
        <f t="shared" si="1"/>
        <v>0</v>
      </c>
    </row>
    <row r="27" spans="2:10" x14ac:dyDescent="0.2">
      <c r="B27" s="38"/>
      <c r="C27" s="12">
        <v>13</v>
      </c>
      <c r="D27" s="9" t="s">
        <v>49</v>
      </c>
      <c r="E27" s="10">
        <v>4</v>
      </c>
      <c r="F27" s="30"/>
      <c r="G27" s="29">
        <f t="shared" si="0"/>
        <v>0</v>
      </c>
      <c r="H27" s="34">
        <f t="shared" si="1"/>
        <v>0</v>
      </c>
    </row>
    <row r="28" spans="2:10" ht="25.5" customHeight="1" x14ac:dyDescent="0.2">
      <c r="B28" s="39" t="s">
        <v>16</v>
      </c>
      <c r="C28" s="12" t="s">
        <v>38</v>
      </c>
      <c r="D28" s="9" t="s">
        <v>18</v>
      </c>
      <c r="E28" s="10">
        <v>2</v>
      </c>
      <c r="F28" s="30"/>
      <c r="G28" s="29">
        <f t="shared" si="0"/>
        <v>0</v>
      </c>
      <c r="H28" s="34">
        <f t="shared" si="1"/>
        <v>0</v>
      </c>
    </row>
    <row r="29" spans="2:10" ht="25.5" x14ac:dyDescent="0.2">
      <c r="B29" s="40"/>
      <c r="C29" s="12" t="s">
        <v>39</v>
      </c>
      <c r="D29" s="9" t="s">
        <v>20</v>
      </c>
      <c r="E29" s="10">
        <v>2</v>
      </c>
      <c r="F29" s="30"/>
      <c r="G29" s="29">
        <f t="shared" si="0"/>
        <v>0</v>
      </c>
      <c r="H29" s="34">
        <f t="shared" si="1"/>
        <v>0</v>
      </c>
    </row>
    <row r="30" spans="2:10" x14ac:dyDescent="0.2">
      <c r="B30" s="40"/>
      <c r="C30" s="12" t="s">
        <v>17</v>
      </c>
      <c r="D30" s="9" t="s">
        <v>30</v>
      </c>
      <c r="E30" s="10">
        <v>1</v>
      </c>
      <c r="F30" s="30"/>
      <c r="G30" s="29">
        <f t="shared" si="0"/>
        <v>0</v>
      </c>
      <c r="H30" s="34">
        <f t="shared" si="1"/>
        <v>0</v>
      </c>
    </row>
    <row r="31" spans="2:10" x14ac:dyDescent="0.2">
      <c r="B31" s="41"/>
      <c r="C31" s="12" t="s">
        <v>19</v>
      </c>
      <c r="D31" s="9" t="s">
        <v>31</v>
      </c>
      <c r="E31" s="10">
        <v>1</v>
      </c>
      <c r="F31" s="30"/>
      <c r="G31" s="29">
        <f t="shared" si="0"/>
        <v>0</v>
      </c>
      <c r="H31" s="34">
        <f t="shared" si="1"/>
        <v>0</v>
      </c>
    </row>
    <row r="32" spans="2:10" x14ac:dyDescent="0.2">
      <c r="B32" s="38" t="s">
        <v>21</v>
      </c>
      <c r="C32" s="10">
        <v>16</v>
      </c>
      <c r="D32" s="9" t="s">
        <v>22</v>
      </c>
      <c r="E32" s="10">
        <v>70</v>
      </c>
      <c r="F32" s="30"/>
      <c r="G32" s="29">
        <f t="shared" si="0"/>
        <v>0</v>
      </c>
      <c r="H32" s="34">
        <f t="shared" si="1"/>
        <v>0</v>
      </c>
    </row>
    <row r="33" spans="1:8" x14ac:dyDescent="0.2">
      <c r="B33" s="38"/>
      <c r="C33" s="10">
        <v>17</v>
      </c>
      <c r="D33" s="9" t="s">
        <v>23</v>
      </c>
      <c r="E33" s="10">
        <v>20</v>
      </c>
      <c r="F33" s="30"/>
      <c r="G33" s="29">
        <f t="shared" si="0"/>
        <v>0</v>
      </c>
      <c r="H33" s="34">
        <f t="shared" si="1"/>
        <v>0</v>
      </c>
    </row>
    <row r="34" spans="1:8" ht="25.5" x14ac:dyDescent="0.2">
      <c r="B34" s="38"/>
      <c r="C34" s="10">
        <v>18</v>
      </c>
      <c r="D34" s="9" t="s">
        <v>24</v>
      </c>
      <c r="E34" s="10">
        <v>10</v>
      </c>
      <c r="F34" s="30"/>
      <c r="G34" s="29">
        <f t="shared" si="0"/>
        <v>0</v>
      </c>
      <c r="H34" s="34">
        <f t="shared" si="1"/>
        <v>0</v>
      </c>
    </row>
    <row r="35" spans="1:8" x14ac:dyDescent="0.2">
      <c r="B35" s="15" t="s">
        <v>29</v>
      </c>
      <c r="C35" s="10">
        <v>19</v>
      </c>
      <c r="D35" s="9" t="s">
        <v>28</v>
      </c>
      <c r="E35" s="10">
        <v>1</v>
      </c>
      <c r="F35" s="30"/>
      <c r="G35" s="29">
        <f t="shared" si="0"/>
        <v>0</v>
      </c>
      <c r="H35" s="34">
        <f t="shared" si="1"/>
        <v>0</v>
      </c>
    </row>
    <row r="36" spans="1:8" x14ac:dyDescent="0.2">
      <c r="F36" s="14" t="s">
        <v>25</v>
      </c>
      <c r="G36" s="16">
        <f>SUM(G11:G35)</f>
        <v>0</v>
      </c>
      <c r="H36" s="16">
        <f>SUM(H11:H35)</f>
        <v>0</v>
      </c>
    </row>
    <row r="37" spans="1:8" x14ac:dyDescent="0.2">
      <c r="F37" s="13"/>
      <c r="G37" s="13"/>
    </row>
    <row r="38" spans="1:8" x14ac:dyDescent="0.2">
      <c r="F38" s="32" t="s">
        <v>55</v>
      </c>
      <c r="G38" s="33">
        <v>0.2</v>
      </c>
    </row>
    <row r="39" spans="1:8" x14ac:dyDescent="0.2">
      <c r="A39" s="36" t="s">
        <v>56</v>
      </c>
      <c r="B39" s="37"/>
      <c r="C39" s="37"/>
      <c r="D39" s="37"/>
      <c r="E39" s="37"/>
      <c r="F39" s="1"/>
      <c r="G39" s="1"/>
    </row>
    <row r="40" spans="1:8" x14ac:dyDescent="0.2">
      <c r="A40" s="36"/>
      <c r="B40" s="37"/>
      <c r="C40" s="37"/>
      <c r="D40" s="37"/>
      <c r="E40" s="37"/>
    </row>
    <row r="41" spans="1:8" x14ac:dyDescent="0.2">
      <c r="A41" s="36"/>
      <c r="B41" s="37"/>
      <c r="C41" s="37"/>
      <c r="D41" s="37"/>
      <c r="E41" s="37"/>
    </row>
    <row r="42" spans="1:8" x14ac:dyDescent="0.2">
      <c r="A42" s="36"/>
      <c r="B42" s="37"/>
      <c r="C42" s="37"/>
      <c r="D42" s="37"/>
      <c r="E42" s="37"/>
    </row>
    <row r="43" spans="1:8" x14ac:dyDescent="0.2">
      <c r="A43" s="36"/>
      <c r="B43" s="37"/>
      <c r="C43" s="37"/>
      <c r="D43" s="37"/>
      <c r="E43" s="37"/>
    </row>
    <row r="44" spans="1:8" x14ac:dyDescent="0.2">
      <c r="A44" s="36"/>
      <c r="B44" s="37"/>
      <c r="C44" s="37"/>
      <c r="D44" s="37"/>
      <c r="E44" s="37"/>
    </row>
    <row r="45" spans="1:8" x14ac:dyDescent="0.2">
      <c r="A45" s="36"/>
      <c r="B45" s="37"/>
      <c r="C45" s="37"/>
      <c r="D45" s="37"/>
      <c r="E45" s="37"/>
    </row>
  </sheetData>
  <mergeCells count="7">
    <mergeCell ref="A6:H6"/>
    <mergeCell ref="A39:E45"/>
    <mergeCell ref="B32:B34"/>
    <mergeCell ref="B28:B31"/>
    <mergeCell ref="B11:B15"/>
    <mergeCell ref="B17:B25"/>
    <mergeCell ref="B26:B27"/>
  </mergeCells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SCENARIO-lot 1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JOLLY Sylvain</dc:creator>
  <cp:lastModifiedBy>TARRES Stephanie</cp:lastModifiedBy>
  <cp:lastPrinted>2025-07-08T06:19:56Z</cp:lastPrinted>
  <dcterms:created xsi:type="dcterms:W3CDTF">2021-04-24T19:46:09Z</dcterms:created>
  <dcterms:modified xsi:type="dcterms:W3CDTF">2025-07-08T06:20:32Z</dcterms:modified>
</cp:coreProperties>
</file>